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37" i="1"/>
  <c r="H29" i="1"/>
  <c r="H59" i="1" l="1"/>
  <c r="H25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<sst xmlns="http://schemas.openxmlformats.org/spreadsheetml/2006/main" count="60" uniqueCount="34">
  <si>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</si>
  <si>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</si>
  <si>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</si>
  <si>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</si>
  <si>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</si>
  <si>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</si>
  <si>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</si>
  <si>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</si>
  <si>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</si>
  <si>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</si>
  <si>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</si>
  <si>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</si>
  <si>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</si>
  <si>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</si>
  <si>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</si>
  <si>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</si>
  <si>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</si>
  <si>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</si>
  <si>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</si>
  <si>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</si>
  <si>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</si>
  <si>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</si>
  <si>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</si>
  <si>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</si>
  <si>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</si>
  <si>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</si>
  <si>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</si>
  <si>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</si>
  <si>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</si>
  <si>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</si>
  <si>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</si>
  <si>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 xml:space="preserve">Dana: 14.03.2025 </t>
  </si>
  <si>
    <t>Primljena i neutrošena participacija od 14.03.2025</t>
  </si>
  <si>
    <t>Dana 14.03.2025.godine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</si>
</sst>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28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31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45730</v>
      </c>
      <c r="H12" s="12">
        <v>1681407.72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45730</v>
      </c>
      <c r="H13" s="1">
        <f>H14+H30-H38-H52</f>
        <v>932114.73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45730</v>
      </c>
      <c r="H14" s="2">
        <f>SUM(H15:H29)</f>
        <v>908055.76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29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</f>
        <v>933.28000000002794</v>
      </c>
      <c r="I25" s="25"/>
      <c r="J25" s="9"/>
      <c r="K25" s="9"/>
      <c r="L25" s="6"/>
      <c r="M25" s="6"/>
    </row>
    <row r="26" spans="2:13" x14ac:dyDescent="0.25">
      <c r="B26" s="29" t="s">
        <v>30</v>
      </c>
      <c r="C26" s="30"/>
      <c r="D26" s="30"/>
      <c r="E26" s="30"/>
      <c r="F26" s="31"/>
      <c r="G26" s="18"/>
      <c r="H26" s="8">
        <v>76369</v>
      </c>
      <c r="I26" s="28"/>
      <c r="J26" s="9"/>
      <c r="K26" s="9"/>
      <c r="L26" s="6"/>
    </row>
    <row r="27" spans="2:13" x14ac:dyDescent="0.25">
      <c r="B27" s="29" t="s">
        <v>19</v>
      </c>
      <c r="C27" s="30"/>
      <c r="D27" s="30"/>
      <c r="E27" s="30"/>
      <c r="F27" s="31"/>
      <c r="G27" s="18"/>
      <c r="H27" s="8">
        <v>482391</v>
      </c>
      <c r="I27" s="25"/>
      <c r="J27" s="9"/>
      <c r="K27" s="6"/>
    </row>
    <row r="28" spans="2:13" x14ac:dyDescent="0.25">
      <c r="B28" s="29" t="s">
        <v>20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</f>
        <v>348362.48000000004</v>
      </c>
      <c r="I29" s="25"/>
      <c r="J29" s="9"/>
      <c r="K29" s="6"/>
      <c r="L29" s="6"/>
    </row>
    <row r="30" spans="2:13" x14ac:dyDescent="0.25">
      <c r="B30" s="32" t="s">
        <v>21</v>
      </c>
      <c r="C30" s="33"/>
      <c r="D30" s="33"/>
      <c r="E30" s="33"/>
      <c r="F30" s="34"/>
      <c r="G30" s="17">
        <v>45730</v>
      </c>
      <c r="H30" s="2">
        <f>H31+H32+H33+H34+H36+H37+H35</f>
        <v>24116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v>0</v>
      </c>
      <c r="I33" s="9"/>
      <c r="J33" s="9"/>
      <c r="K33" s="6"/>
      <c r="L33" s="6"/>
      <c r="M33" s="6"/>
    </row>
    <row r="34" spans="2:13" x14ac:dyDescent="0.25">
      <c r="B34" s="29" t="s">
        <v>19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20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3518+5588+3518+4553+10141-4000+798</f>
        <v>24116</v>
      </c>
      <c r="I37" s="9"/>
      <c r="J37" s="9"/>
    </row>
    <row r="38" spans="2:13" x14ac:dyDescent="0.25">
      <c r="B38" s="45" t="s">
        <v>22</v>
      </c>
      <c r="C38" s="46"/>
      <c r="D38" s="46"/>
      <c r="E38" s="46"/>
      <c r="F38" s="47"/>
      <c r="G38" s="20">
        <v>45730</v>
      </c>
      <c r="H38" s="3">
        <f>SUM(H39:H51)</f>
        <v>57.03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27</v>
      </c>
      <c r="C43" s="30"/>
      <c r="D43" s="30"/>
      <c r="E43" s="30"/>
      <c r="F43" s="31"/>
      <c r="G43" s="18" t="s">
        <v>28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29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51.03+6</f>
        <v>57.03</v>
      </c>
      <c r="I49" s="9"/>
      <c r="J49" s="9"/>
    </row>
    <row r="50" spans="2:12" x14ac:dyDescent="0.25">
      <c r="B50" s="29" t="s">
        <v>19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20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45" t="s">
        <v>23</v>
      </c>
      <c r="C52" s="46"/>
      <c r="D52" s="46"/>
      <c r="E52" s="46"/>
      <c r="F52" s="47"/>
      <c r="G52" s="20">
        <v>45730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19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20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48" t="s">
        <v>24</v>
      </c>
      <c r="C59" s="49"/>
      <c r="D59" s="49"/>
      <c r="E59" s="49"/>
      <c r="F59" s="50"/>
      <c r="G59" s="21">
        <v>45730</v>
      </c>
      <c r="H59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</f>
        <v>749292.99</v>
      </c>
      <c r="I59" s="9"/>
      <c r="K59" s="6"/>
      <c r="L59" s="6"/>
    </row>
    <row r="60" spans="2:12" x14ac:dyDescent="0.25">
      <c r="B60" s="29" t="s">
        <v>25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52" t="s">
        <v>26</v>
      </c>
      <c r="C61" s="53"/>
      <c r="D61" s="53"/>
      <c r="E61" s="53"/>
      <c r="F61" s="54"/>
      <c r="G61" s="19"/>
      <c r="H61" s="5">
        <f>H14+H30-H38-H52+H59-H60</f>
        <v>1681407.72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1" t="s">
        <v>33</v>
      </c>
      <c r="C63" s="51"/>
      <c r="D63" s="51"/>
      <c r="E63" s="13"/>
      <c r="F63" s="13"/>
      <c r="G63" s="7"/>
      <c r="H63" s="11"/>
      <c r="I63" s="9"/>
      <c r="J63" s="9"/>
      <c r="K63" s="6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2025-03-17T06:52:34Z</dcterms:modified>
  <cp:category/>
  <cp:contentStatus/>
</cp:coreProperties>
</file>